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150" windowWidth="25080" windowHeight="6660" activeTab="11"/>
  </bookViews>
  <sheets>
    <sheet name="январь 2023" sheetId="1" r:id="rId1"/>
    <sheet name="февраль 2023" sheetId="2" r:id="rId2"/>
    <sheet name="март2023" sheetId="3" r:id="rId3"/>
    <sheet name="апрель23" sheetId="4" r:id="rId4"/>
    <sheet name="май23" sheetId="5" r:id="rId5"/>
    <sheet name="июнь23" sheetId="6" r:id="rId6"/>
    <sheet name="июль23" sheetId="7" r:id="rId7"/>
    <sheet name="август23" sheetId="8" r:id="rId8"/>
    <sheet name="сентябрь23" sheetId="9" r:id="rId9"/>
    <sheet name="октябрь23" sheetId="10" r:id="rId10"/>
    <sheet name="ноябрь23" sheetId="11" r:id="rId11"/>
    <sheet name="декабрь23" sheetId="12" r:id="rId12"/>
  </sheets>
  <calcPr calcId="114210"/>
</workbook>
</file>

<file path=xl/calcChain.xml><?xml version="1.0" encoding="utf-8"?>
<calcChain xmlns="http://schemas.openxmlformats.org/spreadsheetml/2006/main">
  <c r="D6" i="2"/>
  <c r="D6" i="1"/>
  <c r="E6" i="12"/>
  <c r="E6" i="11"/>
  <c r="E6" i="10"/>
  <c r="E6" i="9"/>
  <c r="E6" i="8"/>
  <c r="E6" i="7"/>
  <c r="E6" i="6"/>
  <c r="E6" i="5"/>
  <c r="E6" i="4"/>
</calcChain>
</file>

<file path=xl/sharedStrings.xml><?xml version="1.0" encoding="utf-8"?>
<sst xmlns="http://schemas.openxmlformats.org/spreadsheetml/2006/main" count="108" uniqueCount="10">
  <si>
    <t>№ договора, дата договора</t>
  </si>
  <si>
    <t>для АО "СКК"</t>
  </si>
  <si>
    <t>ПАО "Самараэнерго"</t>
  </si>
  <si>
    <t>Объём потерь (тыс. кВтч)</t>
  </si>
  <si>
    <t>Стоимость
(тыс.руб., без НДС)</t>
  </si>
  <si>
    <t>Утвержденный тариф покупки (руб/МВтч)</t>
  </si>
  <si>
    <t>Наименование контрагента (продавец)</t>
  </si>
  <si>
    <t>договор №20-0368к от 01.03.2017г.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</si>
  <si>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</si>
  <si>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январь 2023 года.</t>
  </si>
</sst>
</file>

<file path=xl/styles.xml><?xml version="1.0" encoding="utf-8"?>
<styleSheet xmlns="http://schemas.openxmlformats.org/spreadsheetml/2006/main">
  <numFmts count="1">
    <numFmt numFmtId="164" formatCode="#,##0.000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sz val="13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7" fillId="0" borderId="4" xfId="0" applyFont="1" applyBorder="1"/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2" fontId="3" fillId="0" borderId="0" xfId="0" applyNumberFormat="1" applyFont="1"/>
    <xf numFmtId="164" fontId="7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D9" sqref="D9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9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7</v>
      </c>
      <c r="C6" s="14">
        <v>39.335000000000001</v>
      </c>
      <c r="D6" s="14">
        <f>E6/C6*1000</f>
        <v>3241.7020465234523</v>
      </c>
      <c r="E6" s="14">
        <v>127.51235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D7" sqref="D7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8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7</v>
      </c>
      <c r="C6" s="14">
        <v>36.137</v>
      </c>
      <c r="D6" s="14">
        <v>3238.87</v>
      </c>
      <c r="E6" s="14">
        <f>C6*D6/1000</f>
        <v>117.04304519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C20" sqref="C20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8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7</v>
      </c>
      <c r="C6" s="14">
        <v>37.100999999999999</v>
      </c>
      <c r="D6" s="14">
        <v>3328.69</v>
      </c>
      <c r="E6" s="14">
        <f>C6*D6/1000</f>
        <v>123.49772769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tabSelected="1" zoomScale="85" zoomScaleNormal="85" zoomScaleSheetLayoutView="80" workbookViewId="0">
      <selection activeCell="K6" sqref="K6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8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7</v>
      </c>
      <c r="C6" s="14">
        <v>43.756</v>
      </c>
      <c r="D6" s="14">
        <v>3077.7289999999998</v>
      </c>
      <c r="E6" s="14">
        <f>C6*D6/1000</f>
        <v>134.66911012399999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D7" sqref="D7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8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7</v>
      </c>
      <c r="C6" s="14">
        <v>35.497999999999998</v>
      </c>
      <c r="D6" s="14">
        <f>E6/C6*1000</f>
        <v>3552.4905628486113</v>
      </c>
      <c r="E6" s="14">
        <v>126.10630999999999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E7" sqref="E7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8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7</v>
      </c>
      <c r="C6" s="14">
        <v>33.542999999999999</v>
      </c>
      <c r="D6" s="14">
        <v>3376.33</v>
      </c>
      <c r="E6" s="14">
        <v>113252.24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E6" sqref="E6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8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7</v>
      </c>
      <c r="C6" s="14">
        <v>27.75</v>
      </c>
      <c r="D6" s="14">
        <v>3239.07</v>
      </c>
      <c r="E6" s="14">
        <f>C6*D6/1000</f>
        <v>89.884192500000012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D7" sqref="D7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8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7</v>
      </c>
      <c r="C6" s="14">
        <v>28.28</v>
      </c>
      <c r="D6" s="14">
        <v>3241.18</v>
      </c>
      <c r="E6" s="14">
        <f>C6*D6/1000</f>
        <v>91.660570399999997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K21" sqref="K21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8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7</v>
      </c>
      <c r="C6" s="14">
        <v>29.186</v>
      </c>
      <c r="D6" s="14">
        <v>3492.33</v>
      </c>
      <c r="E6" s="14">
        <f>C6*D6/1000</f>
        <v>101.92714337999999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D7" sqref="D7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8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7</v>
      </c>
      <c r="C6" s="14">
        <v>31.253</v>
      </c>
      <c r="D6" s="14">
        <v>3453.6</v>
      </c>
      <c r="E6" s="14">
        <f>C6*D6/1000</f>
        <v>107.9353608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B19" sqref="B19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8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7</v>
      </c>
      <c r="C6" s="14">
        <v>34.215000000000003</v>
      </c>
      <c r="D6" s="14">
        <v>3285.37</v>
      </c>
      <c r="E6" s="14">
        <f>C6*D6/1000</f>
        <v>112.40893455000001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zoomScale="85" zoomScaleNormal="85" zoomScaleSheetLayoutView="80" workbookViewId="0">
      <selection activeCell="D7" sqref="D7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5" t="s">
        <v>8</v>
      </c>
      <c r="B3" s="15"/>
      <c r="C3" s="15"/>
      <c r="D3" s="15"/>
      <c r="E3" s="15"/>
      <c r="F3" s="15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6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7</v>
      </c>
      <c r="C6" s="14">
        <v>29.991</v>
      </c>
      <c r="D6" s="14">
        <v>3527.27</v>
      </c>
      <c r="E6" s="14">
        <f>C6*D6/1000</f>
        <v>105.78635457</v>
      </c>
    </row>
    <row r="7" spans="1:10" ht="27.75" customHeight="1">
      <c r="B7" s="11"/>
      <c r="C7" s="11"/>
      <c r="D7" s="12"/>
      <c r="E7" s="13"/>
      <c r="F7" s="13"/>
    </row>
    <row r="9" spans="1:10">
      <c r="H9" s="13"/>
      <c r="J9" s="13"/>
    </row>
    <row r="10" spans="1:10">
      <c r="H10" s="13"/>
      <c r="J10" s="13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 2023</vt:lpstr>
      <vt:lpstr>февраль 2023</vt:lpstr>
      <vt:lpstr>март2023</vt:lpstr>
      <vt:lpstr>апрель23</vt:lpstr>
      <vt:lpstr>май23</vt:lpstr>
      <vt:lpstr>июнь23</vt:lpstr>
      <vt:lpstr>июль23</vt:lpstr>
      <vt:lpstr>август23</vt:lpstr>
      <vt:lpstr>сентябрь23</vt:lpstr>
      <vt:lpstr>октябрь23</vt:lpstr>
      <vt:lpstr>ноябрь23</vt:lpstr>
      <vt:lpstr>декабрь23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Фролов Сергей Сергеевич</dc:creator>
  <cp:lastModifiedBy>kruglova</cp:lastModifiedBy>
  <cp:lastPrinted>2017-09-27T06:36:53Z</cp:lastPrinted>
  <dcterms:created xsi:type="dcterms:W3CDTF">2016-04-21T11:38:47Z</dcterms:created>
  <dcterms:modified xsi:type="dcterms:W3CDTF">2024-01-29T09:46:31Z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Mrsk_volgi_Komp_Poter_январь2017.xlsx</vt:lpwstr>
  </property>
</Properties>
</file>